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0. Октяб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 l="1"/>
  <c r="H8" i="13" s="1"/>
  <c r="I8" i="13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<sst xmlns="http://schemas.openxmlformats.org/spreadsheetml/2006/main" count="1381" uniqueCount="544">
  <si>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</si>
  <si>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</si>
  <si>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</si>
  <si>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</si>
  <si>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</si>
  <si>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</si>
  <si>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</si>
  <si>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</si>
  <si>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</si>
  <si>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</si>
  <si>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</si>
  <si>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</si>
  <si>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</si>
  <si>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</si>
  <si>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</si>
  <si>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</si>
  <si>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</si>
  <si>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</si>
  <si>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</si>
  <si>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</si>
  <si>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</si>
  <si>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</si>
  <si>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</si>
  <si>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</si>
  <si>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</si>
  <si>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</si>
  <si>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</si>
  <si>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</si>
  <si>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</si>
  <si>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</si>
  <si>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</si>
  <si>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</si>
  <si>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</si>
  <si>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</si>
  <si>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</si>
  <si>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</si>
  <si>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</si>
  <si>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</si>
  <si>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</si>
  <si>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</si>
  <si>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</si>
  <si>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</si>
  <si>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</si>
  <si>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</si>
  <si>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</si>
  <si>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</si>
  <si>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</si>
  <si>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</si>
  <si>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</si>
  <si>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</si>
  <si>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</si>
  <si>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</si>
  <si>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</si>
  <si>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</si>
  <si>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</si>
  <si>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</si>
  <si>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</si>
  <si>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</si>
  <si>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</si>
  <si>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</si>
  <si>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</si>
  <si>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</si>
  <si>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</si>
  <si>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</si>
  <si>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</si>
  <si>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</si>
  <si>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</si>
  <si>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</si>
  <si>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</si>
  <si>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</si>
  <si>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</si>
  <si>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</si>
  <si>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</si>
  <si>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</si>
  <si>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</si>
  <si>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</si>
  <si>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</si>
  <si>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</si>
  <si>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</si>
  <si>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</si>
  <si>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</si>
  <si>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</si>
  <si>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</si>
  <si>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</si>
  <si>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</si>
  <si>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</si>
  <si>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</si>
  <si>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</si>
  <si>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</si>
  <si>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</si>
  <si>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</si>
  <si>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</si>
  <si>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</si>
  <si>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</si>
  <si>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</si>
  <si>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</si>
  <si>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</si>
  <si>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</si>
  <si>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</si>
  <si>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</si>
  <si>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</si>
  <si>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</si>
  <si>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</si>
  <si>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</si>
  <si>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</si>
  <si>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</si>
  <si>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</si>
  <si>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</si>
  <si>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</si>
  <si>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</si>
  <si>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</si>
  <si>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</si>
  <si>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</si>
  <si>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</si>
  <si>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</si>
  <si>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</si>
  <si>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</si>
  <si>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</si>
  <si>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</si>
  <si>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</si>
  <si>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</si>
  <si>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</si>
  <si>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</si>
  <si>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</si>
  <si>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</si>
  <si>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</si>
  <si>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</si>
  <si>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</si>
  <si>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</si>
  <si>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</si>
  <si>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</si>
  <si>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</si>
  <si>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</si>
  <si>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</si>
  <si>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</si>
  <si>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</si>
  <si>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</si>
  <si>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</si>
  <si>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</si>
  <si>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</si>
  <si>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</si>
  <si>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</si>
  <si>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</si>
  <si>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</si>
  <si>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</si>
  <si>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</si>
  <si>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</si>
  <si>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</si>
  <si>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</si>
  <si>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</si>
  <si>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</si>
  <si>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</si>
  <si>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</si>
  <si>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</si>
  <si>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</si>
  <si>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</si>
  <si>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</si>
  <si>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</si>
  <si>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</si>
  <si>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</si>
  <si>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</si>
  <si>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</si>
  <si>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</si>
  <si>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</si>
  <si>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</si>
  <si>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</si>
  <si>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</si>
  <si>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</si>
  <si>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</si>
  <si>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</si>
  <si>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</si>
  <si>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</si>
  <si>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</si>
  <si>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</si>
  <si>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</si>
  <si>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</si>
  <si>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</si>
  <si>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</si>
  <si>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</si>
  <si>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</si>
  <si>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</si>
  <si>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</si>
  <si>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</si>
  <si>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</si>
  <si>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</si>
  <si>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</si>
  <si>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</si>
  <si>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</si>
  <si>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</si>
  <si>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</si>
  <si>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</si>
  <si>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</si>
  <si>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</si>
  <si>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</si>
  <si>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</si>
  <si>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</si>
  <si>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</si>
  <si>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</si>
  <si>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</si>
  <si>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</si>
  <si>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</si>
  <si>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</si>
  <si>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</si>
  <si>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</si>
  <si>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</si>
  <si>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</si>
  <si>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</si>
  <si>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</si>
  <si>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</si>
  <si>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</si>
  <si>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</si>
  <si>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</si>
  <si>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</si>
  <si>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</si>
  <si>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</si>
  <si>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</si>
  <si>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</si>
  <si>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</si>
  <si>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</si>
  <si>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</si>
  <si>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</si>
  <si>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</si>
  <si>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</si>
  <si>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</si>
  <si>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</si>
  <si>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</si>
  <si>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</si>
  <si>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</si>
  <si>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</si>
  <si>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</si>
  <si>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</si>
  <si>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</si>
  <si>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</si>
  <si>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</si>
  <si>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</si>
  <si>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</si>
  <si>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</si>
  <si>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</si>
  <si>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</si>
  <si>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</si>
  <si>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</si>
  <si>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</si>
  <si>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</si>
  <si>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</si>
  <si>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</si>
  <si>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</si>
  <si>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</si>
  <si>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</si>
  <si>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</si>
  <si>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</si>
  <si>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</si>
  <si>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</si>
  <si>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</si>
  <si>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</si>
  <si>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</si>
  <si>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</si>
  <si>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</si>
  <si>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</si>
  <si>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</si>
  <si>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</si>
  <si>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</si>
  <si>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</si>
  <si>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</si>
  <si>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</si>
  <si>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</si>
  <si>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</si>
  <si>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</si>
  <si>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</si>
  <si>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</si>
  <si>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</si>
  <si>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</si>
  <si>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</si>
  <si>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</si>
  <si>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</si>
  <si>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</si>
  <si>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</si>
  <si>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</si>
  <si>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</si>
  <si>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</si>
  <si>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</si>
  <si>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</si>
  <si>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</si>
  <si>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</si>
  <si>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</si>
  <si>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</si>
  <si>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</si>
  <si>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</si>
  <si>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</si>
  <si>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</si>
  <si>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</si>
  <si>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</si>
  <si>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</si>
  <si>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</si>
  <si>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</si>
  <si>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</si>
  <si>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</si>
  <si>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</si>
  <si>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</si>
  <si>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</si>
  <si>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</si>
  <si>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</si>
  <si>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</si>
  <si>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</si>
  <si>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</si>
  <si>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</si>
  <si>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</si>
  <si>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</si>
  <si>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</si>
  <si>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</si>
  <si>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</si>
  <si>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</si>
  <si>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</si>
  <si>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</si>
  <si>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</si>
  <si>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</si>
  <si>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</si>
  <si>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</si>
  <si>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</si>
  <si>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</si>
  <si>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</si>
  <si>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</si>
  <si>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</si>
  <si>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</si>
  <si>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</si>
  <si>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</si>
  <si>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</si>
  <si>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</si>
  <si>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</si>
  <si>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</si>
  <si>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</si>
  <si>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</si>
  <si>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</si>
  <si>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</si>
  <si>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</si>
  <si>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</si>
  <si>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</si>
  <si>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</si>
  <si>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</si>
  <si>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</si>
  <si>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</si>
  <si>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</si>
  <si>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</si>
  <si>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</si>
  <si>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</si>
  <si>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</si>
  <si>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</si>
  <si>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</si>
  <si>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</si>
  <si>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</si>
  <si>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</si>
  <si>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</si>
  <si>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</si>
  <si>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</si>
  <si>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</si>
  <si>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</si>
  <si>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</si>
  <si>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</si>
  <si>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</si>
  <si>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</si>
  <si>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</si>
  <si>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</si>
  <si>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</si>
  <si>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</si>
  <si>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</si>
  <si>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</si>
  <si>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</si>
  <si>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</si>
  <si>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</si>
  <si>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</si>
  <si>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</si>
  <si>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</si>
  <si>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</si>
  <si>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</si>
  <si>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</si>
  <si>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</si>
  <si>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</si>
  <si>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</si>
  <si>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</si>
  <si>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</si>
  <si>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</si>
  <si>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</si>
  <si>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</si>
  <si>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</si>
  <si>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</si>
  <si>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</si>
  <si>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</si>
  <si>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</si>
  <si>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</si>
  <si>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</si>
  <si>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</si>
  <si>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</si>
  <si>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</si>
  <si>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</si>
  <si>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</si>
  <si>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</si>
  <si>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</si>
  <si>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</si>
  <si>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</si>
  <si>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</si>
  <si>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</si>
  <si>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</si>
  <si>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</si>
  <si>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</si>
  <si>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</si>
  <si>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</si>
  <si>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</si>
  <si>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</si>
  <si>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</si>
  <si>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</si>
  <si>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</si>
  <si>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</si>
  <si>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</si>
  <si>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</si>
  <si>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</si>
  <si>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</si>
  <si>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</si>
  <si>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</si>
  <si>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</si>
  <si>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</si>
  <si>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</si>
  <si>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</si>
  <si>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</si>
  <si>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</si>
  <si>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</si>
  <si>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</si>
  <si>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</si>
  <si>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</si>
  <si>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</si>
  <si>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</si>
  <si>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</si>
  <si>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</si>
  <si>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</si>
  <si>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</si>
  <si>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</si>
  <si>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</si>
  <si>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</si>
  <si>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</si>
  <si>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</si>
  <si>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</si>
  <si>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</si>
  <si>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</si>
  <si>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</si>
  <si>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</si>
  <si>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</si>
  <si>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</si>
  <si>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</si>
  <si>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</si>
  <si>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</si>
  <si>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</si>
  <si>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</si>
  <si>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</si>
  <si>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</si>
  <si>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</si>
  <si>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</si>
  <si>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</si>
  <si>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</si>
  <si>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</si>
  <si>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</si>
  <si>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</si>
  <si>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</si>
  <si>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</si>
  <si>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</si>
  <si>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</si>
  <si>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</si>
  <si>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</si>
  <si>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</si>
  <si>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</si>
  <si>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</si>
  <si>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</si>
  <si>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</si>
  <si>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</si>
  <si>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</si>
  <si>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</si>
  <si>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</si>
  <si>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</si>
  <si>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</si>
  <si>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</si>
  <si>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</si>
  <si>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</si>
  <si>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</si>
  <si>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</si>
  <si>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</si>
  <si>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</si>
  <si>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</si>
  <si>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</si>
  <si>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</si>
  <si>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</si>
  <si>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</si>
  <si>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</si>
  <si>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</si>
  <si>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</si>
  <si>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</si>
  <si>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</si>
  <si>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</si>
  <si>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</si>
  <si>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</si>
  <si>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</si>
  <si>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</si>
  <si>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</si>
  <si>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</si>
  <si>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</si>
  <si>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</si>
  <si>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</si>
  <si>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</si>
  <si>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</si>
  <si>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</si>
  <si>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</si>
  <si>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</si>
  <si>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</si>
  <si>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</si>
  <si>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</si>
  <si>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</si>
  <si>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</si>
  <si>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</si>
  <si>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</si>
  <si>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</si>
  <si>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</si>
  <si>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</si>
  <si>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</si>
  <si>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</si>
  <si>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</si>
  <si>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</si>
  <si>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</si>
  <si>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</si>
  <si>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</si>
  <si>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</si>
  <si>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</si>
  <si>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</si>
  <si>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</si>
  <si>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</si>
  <si>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</si>
  <si>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</si>
  <si>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</si>
  <si>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</si>
  <si>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</si>
  <si>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</si>
  <si>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</si>
  <si>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</si>
  <si>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</si>
  <si>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</si>
  <si>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</si>
  <si>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за октябрь 2022г</t>
  </si>
  <si>
    <t>октябрь 2022</t>
  </si>
  <si>
    <t>Отчет по вывозу ТКО за 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</si>
</sst>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U24"/>
  <sheetViews>
    <sheetView zoomScale="90" zoomScaleNormal="9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3" style="177" hidden="1" customWidth="1" outlineLevel="1"/>
    <col min="52" max="52" width="13.140625" style="177" hidden="1" customWidth="1" outlineLevel="1"/>
    <col min="53" max="53" width="10.28515625" style="177" hidden="1" customWidth="1" outlineLevel="1"/>
    <col min="54" max="54" width="9.28515625" hidden="1" customWidth="1" outlineLevel="1"/>
    <col min="55" max="55" width="10.42578125" hidden="1" customWidth="1" outlineLevel="1"/>
    <col min="56" max="58" width="11.140625" hidden="1" customWidth="1" outlineLevel="1"/>
    <col min="59" max="59" width="11.140625" customWidth="1" collapsed="1"/>
    <col min="60" max="64" width="11.140625" customWidth="1"/>
    <col min="65" max="65" width="11.5703125" bestFit="1" customWidth="1"/>
  </cols>
  <sheetData>
    <row r="1" spans="1:73" ht="18.75" x14ac:dyDescent="0.3">
      <c r="A1" s="215" t="s">
        <v>90</v>
      </c>
      <c r="B1" s="215"/>
      <c r="C1" s="215"/>
      <c r="D1" s="215"/>
      <c r="E1" s="215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73" ht="18.75" x14ac:dyDescent="0.3">
      <c r="A2" s="215" t="s">
        <v>317</v>
      </c>
      <c r="B2" s="215"/>
      <c r="C2" s="215"/>
      <c r="D2" s="215"/>
      <c r="E2" s="215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73" ht="18.75" customHeight="1" x14ac:dyDescent="0.3">
      <c r="A3" s="218" t="s">
        <v>541</v>
      </c>
      <c r="B3" s="218"/>
      <c r="C3" s="218"/>
      <c r="D3" s="218"/>
      <c r="E3" s="2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73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9" t="s">
        <v>540</v>
      </c>
      <c r="BH4" s="9" t="s">
        <v>529</v>
      </c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</row>
    <row r="5" spans="1:73" ht="37.5" x14ac:dyDescent="0.3">
      <c r="A5" s="15">
        <v>29562</v>
      </c>
      <c r="B5" s="190" t="s">
        <v>528</v>
      </c>
      <c r="C5" s="23">
        <v>36323.78</v>
      </c>
      <c r="D5" s="23">
        <v>36659.14</v>
      </c>
      <c r="E5" s="19">
        <v>335.36000000000058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9">
        <v>3.3540000000000001</v>
      </c>
      <c r="BH5" s="203">
        <v>338.71400000000057</v>
      </c>
      <c r="BI5" s="172"/>
      <c r="BJ5" s="210"/>
      <c r="BK5" s="211"/>
      <c r="BL5" s="172"/>
      <c r="BM5" s="172"/>
      <c r="BN5" s="172"/>
      <c r="BO5" s="172"/>
      <c r="BP5" s="172"/>
      <c r="BQ5" s="172"/>
      <c r="BR5" s="172"/>
      <c r="BS5" s="172"/>
      <c r="BT5" s="172"/>
      <c r="BU5" s="172"/>
    </row>
    <row r="6" spans="1:73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73" ht="18.75" customHeight="1" x14ac:dyDescent="0.3">
      <c r="A7" s="219" t="s">
        <v>320</v>
      </c>
      <c r="B7" s="219"/>
      <c r="C7" s="219"/>
      <c r="D7" s="219"/>
      <c r="E7" s="18">
        <v>25541.200000000037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73" ht="33.75" customHeight="1" x14ac:dyDescent="0.3">
      <c r="A8" s="216" t="s">
        <v>318</v>
      </c>
      <c r="B8" s="216"/>
      <c r="C8" s="216"/>
      <c r="D8" s="216"/>
      <c r="E8" s="202">
        <v>1.3261475576715271E-2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0"/>
      <c r="AT8" s="200"/>
      <c r="AU8" s="200"/>
      <c r="AV8" s="200"/>
      <c r="AW8" s="200"/>
      <c r="AX8" s="200"/>
      <c r="AY8" s="200"/>
      <c r="AZ8" s="200"/>
      <c r="BA8" s="200"/>
      <c r="BB8" s="201"/>
      <c r="BC8" s="201"/>
      <c r="BD8" s="201"/>
      <c r="BE8" s="201"/>
      <c r="BF8" s="201"/>
      <c r="BG8" s="201"/>
      <c r="BH8" s="201" t="s">
        <v>297</v>
      </c>
      <c r="BI8" s="201"/>
      <c r="BJ8" s="201"/>
      <c r="BK8" s="201"/>
      <c r="BL8" s="201"/>
      <c r="BM8" s="201"/>
    </row>
    <row r="9" spans="1:73" ht="44.25" customHeight="1" x14ac:dyDescent="0.3">
      <c r="A9" s="217" t="s">
        <v>316</v>
      </c>
      <c r="B9" s="217"/>
      <c r="C9" s="217"/>
      <c r="D9" s="217"/>
      <c r="E9" s="209">
        <v>34.680350010179637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5"/>
      <c r="BH9" s="25"/>
      <c r="BI9" s="25" t="s">
        <v>297</v>
      </c>
      <c r="BJ9" s="25"/>
      <c r="BK9" s="25"/>
      <c r="BL9" s="25"/>
      <c r="BM9" s="25"/>
    </row>
    <row r="10" spans="1:73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6" spans="1:73" x14ac:dyDescent="0.25"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</row>
    <row r="22" spans="52:65" x14ac:dyDescent="0.25">
      <c r="AZ22" s="191"/>
    </row>
    <row r="24" spans="52:65" x14ac:dyDescent="0.25"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530</v>
      </c>
      <c r="G1" s="179" t="s">
        <v>542</v>
      </c>
      <c r="H1" s="178"/>
    </row>
    <row r="2" spans="1:8" ht="15" customHeight="1" x14ac:dyDescent="0.2">
      <c r="A2" s="220" t="s">
        <v>522</v>
      </c>
      <c r="B2" s="220" t="s">
        <v>521</v>
      </c>
      <c r="C2" s="220" t="s">
        <v>520</v>
      </c>
      <c r="D2" s="220" t="s">
        <v>519</v>
      </c>
      <c r="E2" s="220" t="s">
        <v>518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517</v>
      </c>
      <c r="F3" s="220"/>
      <c r="G3" s="220" t="s">
        <v>526</v>
      </c>
    </row>
    <row r="4" spans="1:8" ht="15" customHeight="1" x14ac:dyDescent="0.2">
      <c r="A4" s="220"/>
      <c r="B4" s="220"/>
      <c r="C4" s="220"/>
      <c r="D4" s="220"/>
      <c r="E4" s="161" t="s">
        <v>516</v>
      </c>
      <c r="F4" s="204" t="s">
        <v>539</v>
      </c>
      <c r="G4" s="220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06">
        <v>36659.14</v>
      </c>
      <c r="E5" s="183">
        <v>338.71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07"/>
      <c r="E6" s="207">
        <v>959</v>
      </c>
      <c r="F6" s="180">
        <v>16.149999999999999</v>
      </c>
      <c r="G6" s="180">
        <v>33.5</v>
      </c>
      <c r="H6" s="205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08">
        <v>107729</v>
      </c>
      <c r="E7" s="207">
        <v>2994</v>
      </c>
      <c r="F7" s="180">
        <v>21.65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07">
        <v>3953</v>
      </c>
      <c r="F8" s="180">
        <v>37.799999999999997</v>
      </c>
      <c r="G8" s="180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>
      <c r="G11" s="160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13" x14ac:dyDescent="0.3">
      <c r="B1" s="225" t="s">
        <v>527</v>
      </c>
      <c r="C1" s="225"/>
      <c r="D1" s="225"/>
      <c r="E1" s="225"/>
      <c r="F1" s="225"/>
      <c r="G1" s="187"/>
      <c r="H1" s="188"/>
      <c r="I1" s="188"/>
    </row>
    <row r="3" spans="1:13" customFormat="1" ht="20.25" x14ac:dyDescent="0.3">
      <c r="A3" s="226" t="s">
        <v>543</v>
      </c>
      <c r="B3" s="226"/>
      <c r="C3" s="226"/>
      <c r="D3" s="226"/>
      <c r="E3" s="226"/>
      <c r="F3" s="226"/>
      <c r="G3" s="226"/>
      <c r="H3" s="226"/>
    </row>
    <row r="4" spans="1:13" customFormat="1" ht="15" x14ac:dyDescent="0.25"/>
    <row r="5" spans="1:13" customFormat="1" ht="30.75" customHeight="1" x14ac:dyDescent="0.25">
      <c r="A5" s="227" t="s">
        <v>531</v>
      </c>
      <c r="B5" s="228"/>
      <c r="C5" s="228"/>
      <c r="D5" s="229"/>
      <c r="E5" s="193" t="s">
        <v>532</v>
      </c>
      <c r="F5" s="193" t="s">
        <v>533</v>
      </c>
      <c r="G5" s="193" t="s">
        <v>534</v>
      </c>
      <c r="H5" s="193" t="s">
        <v>91</v>
      </c>
      <c r="I5" s="194" t="s">
        <v>535</v>
      </c>
    </row>
    <row r="6" spans="1:13" customFormat="1" x14ac:dyDescent="0.3">
      <c r="A6" s="230" t="s">
        <v>536</v>
      </c>
      <c r="B6" s="230"/>
      <c r="C6" s="230"/>
      <c r="D6" s="230"/>
      <c r="E6" s="186">
        <v>25541.200000000001</v>
      </c>
      <c r="F6" s="196">
        <v>945.02</v>
      </c>
      <c r="G6" s="196">
        <v>100.3751</v>
      </c>
      <c r="H6" s="197">
        <f>G6*F6</f>
        <v>94856.477002</v>
      </c>
      <c r="I6" s="213">
        <v>3.7139000000000002</v>
      </c>
    </row>
    <row r="7" spans="1:13" customFormat="1" x14ac:dyDescent="0.3">
      <c r="A7" s="221" t="s">
        <v>537</v>
      </c>
      <c r="B7" s="222"/>
      <c r="C7" s="222"/>
      <c r="D7" s="223"/>
      <c r="E7" s="186">
        <v>25541.200000000001</v>
      </c>
      <c r="F7" s="196">
        <v>945.02</v>
      </c>
      <c r="G7" s="196">
        <v>9.125</v>
      </c>
      <c r="H7" s="197">
        <v>8623.3075000000008</v>
      </c>
      <c r="I7" s="213">
        <f>H7/E7</f>
        <v>0.33762342803000644</v>
      </c>
      <c r="K7" s="148"/>
      <c r="L7" s="148"/>
      <c r="M7" s="148"/>
    </row>
    <row r="8" spans="1:13" customFormat="1" ht="20.25" x14ac:dyDescent="0.3">
      <c r="A8" s="224" t="s">
        <v>538</v>
      </c>
      <c r="B8" s="224"/>
      <c r="C8" s="224"/>
      <c r="D8" s="224"/>
      <c r="E8" s="198"/>
      <c r="F8" s="195"/>
      <c r="G8" s="195"/>
      <c r="H8" s="199">
        <f>SUM(H6:H7)</f>
        <v>103479.78450199999</v>
      </c>
      <c r="I8" s="214">
        <f>SUM(I6:I7)</f>
        <v>4.0515234280300065</v>
      </c>
      <c r="K8" s="148"/>
      <c r="L8" s="148"/>
      <c r="M8" s="148"/>
    </row>
    <row r="10" spans="1:13" x14ac:dyDescent="0.3">
      <c r="G10" s="212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2022-10-18T08:52:45Z</cp:lastPrinted>
  <dcterms:created xsi:type="dcterms:W3CDTF">2012-12-06T16:50:14Z</dcterms:created>
  <dcterms:modified xsi:type="dcterms:W3CDTF">2022-11-01T13:30:38Z</dcterms:modified>
</cp:coreProperties>
</file>